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e56c5d46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5bca7952792145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dd-mmm-yyyy"/>
    <x:numFmt numFmtId="202" formatCode="dd-mmm"/>
  </x:numFmts>
  <x:fonts count="8">
    <x:font>
      <x:sz val="11"/>
      <x:name val="Carlito"/>
    </x:font>
    <x:font>
      <x:sz val="11"/>
      <x:color rgb="FF243042"/>
      <x:name val="Arial"/>
    </x:font>
    <x:font>
      <x:b/>
      <x:sz val="17"/>
      <x:color rgb="FF172B3A"/>
      <x:name val="Arial"/>
    </x:font>
    <x:font>
      <x:sz val="10"/>
      <x:color rgb="FF5A6671"/>
      <x:name val="Arial"/>
    </x:font>
    <x:font>
      <x:b/>
      <x:sz val="11"/>
      <x:color rgb="FF243042"/>
      <x:name val="Arial"/>
    </x:font>
    <x:font>
      <x:sz val="11"/>
      <x:color rgb="FF245A8D"/>
      <x:name val="Arial"/>
    </x:font>
    <x:font>
      <x:b/>
      <x:sz val="11"/>
      <x:color rgb="FFFFFFFF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0F4"/>
      </x:patternFill>
    </x:fill>
    <x:fill>
      <x:patternFill patternType="solid">
        <x:fgColor rgb="FFFFF1CC"/>
      </x:patternFill>
    </x:fill>
    <x:fill>
      <x:patternFill patternType="solid">
        <x:fgColor rgb="FF203D5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202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horizontal="center" vertical="center"/>
    </x:xf>
    <x:xf numFmtId="200" fontId="5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202" fontId="1" fillId="4" borderId="0" xfId="0" applyNumberFormat="1" applyFont="1" applyFill="1" applyBorder="1" applyAlignment="1">
      <x:alignment horizontal="center" vertical="center"/>
    </x:xf>
    <x:xf numFmtId="202" fontId="7" fillId="4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2"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  <x:dxf>
      <x:fill>
        <x:patternFill patternType="solid">
          <x:bgColor rgb="FF5B9FB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c5d41cd474212" /><Relationship Type="http://schemas.openxmlformats.org/officeDocument/2006/relationships/theme" Target="/xl/theme/theme1.xml" Id="Re1692b23ef604a9b" /><Relationship Type="http://schemas.openxmlformats.org/officeDocument/2006/relationships/sharedStrings" Target="/xl/sharedStrings.xml" Id="R15907ad2924a43d4" /><Relationship Type="http://schemas.openxmlformats.org/officeDocument/2006/relationships/worksheet" Target="/xl/worksheets/sheet1.xml" Id="R5bca7952792145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03D58"/>
  </x:sheetPr>
  <x:sheetViews>
    <x:sheetView showGridLines="0" workbookViewId="0"/>
  </x:sheetViews>
  <x:sheetFormatPr defaultRowHeight="15"/>
  <x:cols>
    <x:col min="2" max="2" width="2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23" hidden="0" customWidth="1"/>
    <x:col min="9" max="9" width="17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  <x:col min="21" max="21" width="9" hidden="0" customWidth="1"/>
  </x:cols>
  <x:sheetData>
    <x:row r="2" ht="32" customHeight="1">
      <x:c r="B2" s="3" t="str">
        <x:v>Project task schedule and Gantt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6" customHeight="1">
      <x:c r="B3" s="4" t="str">
        <x:v>Calendar-day durations. Replace example tasks and dates. Shading follows the calculated finish dates.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6" customHeight="1">
      <x:c r="B5" s="6" t="str">
        <x:v>Tasks scheduled</x:v>
      </x:c>
      <x:c r="C5" s="6"/>
      <x:c r="D5" s="6"/>
      <x:c r="E5" s="6"/>
      <x:c r="F5" s="6"/>
      <x:c r="G5" s="6"/>
      <x:c r="H5" s="7" t="n">
        <x:f>COUNTA(B10:B19)</x:f>
        <x:v>3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6" customHeight="1">
      <x:c r="B6" s="2" t="str">
        <x:v>Timeline starts</x:v>
      </x:c>
      <x:c r="C6" s="11" t="n">
        <x:v>46322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26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</x:row>
    <x:row r="9" ht="40" customHeight="1">
      <x:c r="B9" s="15" t="str">
        <x:v>Task</x:v>
      </x:c>
      <x:c r="C9" s="15" t="str">
        <x:v>Owner</x:v>
      </x:c>
      <x:c r="D9" s="15" t="str">
        <x:v>Start</x:v>
      </x:c>
      <x:c r="E9" s="15" t="str">
        <x:v>Days</x:v>
      </x:c>
      <x:c r="F9" s="15" t="str">
        <x:v>Finish</x:v>
      </x:c>
      <x:c r="G9" s="15" t="str">
        <x:v>Status</x:v>
      </x:c>
      <x:c r="H9" s="15" t="str">
        <x:v>Notes</x:v>
      </x:c>
      <x:c r="I9" s="2"/>
      <x:c r="J9" s="22" t="n">
        <x:f>$C$6+0</x:f>
        <x:v>46322</x:v>
      </x:c>
      <x:c r="K9" s="22" t="n">
        <x:f>$C$6+1</x:f>
        <x:v>46323</x:v>
      </x:c>
      <x:c r="L9" s="22" t="n">
        <x:f>$C$6+2</x:f>
        <x:v>46324</x:v>
      </x:c>
      <x:c r="M9" s="22" t="n">
        <x:f>$C$6+3</x:f>
        <x:v>46325</x:v>
      </x:c>
      <x:c r="N9" s="22" t="n">
        <x:f>$C$6+4</x:f>
        <x:v>46326</x:v>
      </x:c>
      <x:c r="O9" s="22" t="n">
        <x:f>$C$6+5</x:f>
        <x:v>46327</x:v>
      </x:c>
      <x:c r="P9" s="22" t="n">
        <x:f>$C$6+6</x:f>
        <x:v>46328</x:v>
      </x:c>
      <x:c r="Q9" s="22" t="n">
        <x:f>$C$6+7</x:f>
        <x:v>46329</x:v>
      </x:c>
      <x:c r="R9" s="22" t="n">
        <x:f>$C$6+8</x:f>
        <x:v>46330</x:v>
      </x:c>
      <x:c r="S9" s="22" t="n">
        <x:f>$C$6+9</x:f>
        <x:v>46331</x:v>
      </x:c>
      <x:c r="T9" s="22" t="n">
        <x:f>$C$6+10</x:f>
        <x:v>46332</x:v>
      </x:c>
      <x:c r="U9" s="22" t="n">
        <x:f>$C$6+11</x:f>
        <x:v>46333</x:v>
      </x:c>
    </x:row>
    <x:row r="10" ht="26" customHeight="1">
      <x:c r="B10" s="9" t="str">
        <x:v>Requirements</x:v>
      </x:c>
      <x:c r="C10" s="9" t="str">
        <x:v>[Owner]</x:v>
      </x:c>
      <x:c r="D10" s="17" t="n">
        <x:v>46322</x:v>
      </x:c>
      <x:c r="E10" s="18" t="n">
        <x:v>3</x:v>
      </x:c>
      <x:c r="F10" s="20" t="n">
        <x:f>IF(B10="","",IF(OR(COUNT(D10:E10)&lt;&gt;2,E10&lt;=0),"",D10+E10-1))</x:f>
        <x:v>46324</x:v>
      </x:c>
      <x:c r="G10" s="9"/>
      <x:c r="H10" s="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6" customHeight="1">
      <x:c r="B11" s="9" t="str">
        <x:v>Prototype</x:v>
      </x:c>
      <x:c r="C11" s="9" t="str">
        <x:v>[Owner]</x:v>
      </x:c>
      <x:c r="D11" s="17" t="n">
        <x:v>46325</x:v>
      </x:c>
      <x:c r="E11" s="18" t="n">
        <x:v>5</x:v>
      </x:c>
      <x:c r="F11" s="20" t="n">
        <x:f>IF(B11="","",IF(OR(COUNT(D11:E11)&lt;&gt;2,E11&lt;=0),"",D11+E11-1))</x:f>
        <x:v>46329</x:v>
      </x:c>
      <x:c r="G11" s="9"/>
      <x:c r="H11" s="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6" customHeight="1">
      <x:c r="B12" s="9" t="str">
        <x:v>Review</x:v>
      </x:c>
      <x:c r="C12" s="9" t="str">
        <x:v>[Owner]</x:v>
      </x:c>
      <x:c r="D12" s="17" t="n">
        <x:v>46330</x:v>
      </x:c>
      <x:c r="E12" s="18" t="n">
        <x:v>3</x:v>
      </x:c>
      <x:c r="F12" s="20" t="n">
        <x:f>IF(B12="","",IF(OR(COUNT(D12:E12)&lt;&gt;2,E12&lt;=0),"",D12+E12-1))</x:f>
        <x:v>46332</x:v>
      </x:c>
      <x:c r="G12" s="9"/>
      <x:c r="H12" s="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6" customHeight="1">
      <x:c r="B13" s="9"/>
      <x:c r="C13" s="9"/>
      <x:c r="D13" s="17"/>
      <x:c r="E13" s="18"/>
      <x:c r="F13" s="20" t="str">
        <x:f>IF(B13="","",IF(OR(COUNT(D13:E13)&lt;&gt;2,E13&lt;=0),"",D13+E13-1))</x:f>
      </x:c>
      <x:c r="G13" s="9"/>
      <x:c r="H13" s="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6" customHeight="1">
      <x:c r="B14" s="9"/>
      <x:c r="C14" s="9"/>
      <x:c r="D14" s="17"/>
      <x:c r="E14" s="18"/>
      <x:c r="F14" s="20" t="str">
        <x:f>IF(B14="","",IF(OR(COUNT(D14:E14)&lt;&gt;2,E14&lt;=0),"",D14+E14-1))</x:f>
      </x:c>
      <x:c r="G14" s="9"/>
      <x:c r="H14" s="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6" customHeight="1">
      <x:c r="B15" s="9"/>
      <x:c r="C15" s="9"/>
      <x:c r="D15" s="17"/>
      <x:c r="E15" s="18"/>
      <x:c r="F15" s="20" t="str">
        <x:f>IF(B15="","",IF(OR(COUNT(D15:E15)&lt;&gt;2,E15&lt;=0),"",D15+E15-1))</x:f>
      </x:c>
      <x:c r="G15" s="9"/>
      <x:c r="H15" s="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26" customHeight="1">
      <x:c r="B16" s="9"/>
      <x:c r="C16" s="9"/>
      <x:c r="D16" s="17"/>
      <x:c r="E16" s="18"/>
      <x:c r="F16" s="20" t="str">
        <x:f>IF(B16="","",IF(OR(COUNT(D16:E16)&lt;&gt;2,E16&lt;=0),"",D16+E16-1))</x:f>
      </x:c>
      <x:c r="G16" s="9"/>
      <x:c r="H16" s="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</x:row>
    <x:row r="17" ht="26" customHeight="1">
      <x:c r="B17" s="9"/>
      <x:c r="C17" s="9"/>
      <x:c r="D17" s="17"/>
      <x:c r="E17" s="18"/>
      <x:c r="F17" s="20" t="str">
        <x:f>IF(B17="","",IF(OR(COUNT(D17:E17)&lt;&gt;2,E17&lt;=0),"",D17+E17-1))</x:f>
      </x:c>
      <x:c r="G17" s="9"/>
      <x:c r="H17" s="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26" customHeight="1">
      <x:c r="B18" s="9"/>
      <x:c r="C18" s="9"/>
      <x:c r="D18" s="17"/>
      <x:c r="E18" s="18"/>
      <x:c r="F18" s="20" t="str">
        <x:f>IF(B18="","",IF(OR(COUNT(D18:E18)&lt;&gt;2,E18&lt;=0),"",D18+E18-1))</x:f>
      </x:c>
      <x:c r="G18" s="9"/>
      <x:c r="H18" s="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</x:row>
    <x:row r="19" ht="26" customHeight="1">
      <x:c r="B19" s="9"/>
      <x:c r="C19" s="9"/>
      <x:c r="D19" s="17"/>
      <x:c r="E19" s="18"/>
      <x:c r="F19" s="20" t="str">
        <x:f>IF(B19="","",IF(OR(COUNT(D19:E19)&lt;&gt;2,E19&lt;=0),"",D19+E19-1))</x:f>
      </x:c>
      <x:c r="G19" s="9"/>
      <x:c r="H19" s="9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</x:row>
    <x:row r="20" ht="26" customHeight="1"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26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2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26" customHeight="1">
      <x:c r="B23" s="4" t="str">
        <x:v>The timeline shows twelve calendar days. Update the shared start date to view another window.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2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26" customHeight="1"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26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</x:row>
  </x:sheetData>
  <x:conditionalFormatting sqref="J10:J19">
    <x:cfRule type="expression" dxfId="0" priority="1">
      <x:formula>AND($B10&lt;&gt;"",ISNUMBER($D10),ISNUMBER($F10),J$9&gt;=$D10,J$9&lt;=$F10)</x:formula>
    </x:cfRule>
  </x:conditionalFormatting>
  <x:conditionalFormatting sqref="K10:K19">
    <x:cfRule type="expression" dxfId="1" priority="2">
      <x:formula>AND($B10&lt;&gt;"",ISNUMBER($D10),ISNUMBER($F10),K$9&gt;=$D10,K$9&lt;=$F10)</x:formula>
    </x:cfRule>
  </x:conditionalFormatting>
  <x:conditionalFormatting sqref="L10:L19">
    <x:cfRule type="expression" dxfId="2" priority="3">
      <x:formula>AND($B10&lt;&gt;"",ISNUMBER($D10),ISNUMBER($F10),L$9&gt;=$D10,L$9&lt;=$F10)</x:formula>
    </x:cfRule>
  </x:conditionalFormatting>
  <x:conditionalFormatting sqref="M10:M19">
    <x:cfRule type="expression" dxfId="3" priority="4">
      <x:formula>AND($B10&lt;&gt;"",ISNUMBER($D10),ISNUMBER($F10),M$9&gt;=$D10,M$9&lt;=$F10)</x:formula>
    </x:cfRule>
  </x:conditionalFormatting>
  <x:conditionalFormatting sqref="N10:N19">
    <x:cfRule type="expression" dxfId="4" priority="5">
      <x:formula>AND($B10&lt;&gt;"",ISNUMBER($D10),ISNUMBER($F10),N$9&gt;=$D10,N$9&lt;=$F10)</x:formula>
    </x:cfRule>
  </x:conditionalFormatting>
  <x:conditionalFormatting sqref="O10:O19">
    <x:cfRule type="expression" dxfId="5" priority="6">
      <x:formula>AND($B10&lt;&gt;"",ISNUMBER($D10),ISNUMBER($F10),O$9&gt;=$D10,O$9&lt;=$F10)</x:formula>
    </x:cfRule>
  </x:conditionalFormatting>
  <x:conditionalFormatting sqref="P10:P19">
    <x:cfRule type="expression" dxfId="6" priority="7">
      <x:formula>AND($B10&lt;&gt;"",ISNUMBER($D10),ISNUMBER($F10),P$9&gt;=$D10,P$9&lt;=$F10)</x:formula>
    </x:cfRule>
  </x:conditionalFormatting>
  <x:conditionalFormatting sqref="Q10:Q19">
    <x:cfRule type="expression" dxfId="7" priority="8">
      <x:formula>AND($B10&lt;&gt;"",ISNUMBER($D10),ISNUMBER($F10),Q$9&gt;=$D10,Q$9&lt;=$F10)</x:formula>
    </x:cfRule>
  </x:conditionalFormatting>
  <x:conditionalFormatting sqref="R10:R19">
    <x:cfRule type="expression" dxfId="8" priority="9">
      <x:formula>AND($B10&lt;&gt;"",ISNUMBER($D10),ISNUMBER($F10),R$9&gt;=$D10,R$9&lt;=$F10)</x:formula>
    </x:cfRule>
  </x:conditionalFormatting>
  <x:conditionalFormatting sqref="S10:S19">
    <x:cfRule type="expression" dxfId="9" priority="10">
      <x:formula>AND($B10&lt;&gt;"",ISNUMBER($D10),ISNUMBER($F10),S$9&gt;=$D10,S$9&lt;=$F10)</x:formula>
    </x:cfRule>
  </x:conditionalFormatting>
  <x:conditionalFormatting sqref="T10:T19">
    <x:cfRule type="expression" dxfId="10" priority="11">
      <x:formula>AND($B10&lt;&gt;"",ISNUMBER($D10),ISNUMBER($F10),T$9&gt;=$D10,T$9&lt;=$F10)</x:formula>
    </x:cfRule>
  </x:conditionalFormatting>
  <x:conditionalFormatting sqref="U10:U19">
    <x:cfRule type="expression" dxfId="11" priority="12">
      <x:formula>AND($B10&lt;&gt;"",ISNUMBER($D10),ISNUMBER($F10),U$9&gt;=$D10,U$9&lt;=$F10)</x:formula>
    </x:cfRule>
  </x:conditionalFormatting>
  <x:dataValidations count="1">
    <x:dataValidation type="list" sqref="G10:G19">
      <x:formula1>"Not started,In progress,Complete,On hold"</x:formula1>
    </x:dataValidation>
  </x:dataValidations>
  <x:pageMargins left="0.7" right="0.7" top="0.75" bottom="0.75" header="0.3" footer="0.3"/>
</x:worksheet>
</file>